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100" yWindow="105" windowWidth="21075" windowHeight="9975"/>
  </bookViews>
  <sheets>
    <sheet name="BBB_SensorCape" sheetId="1" r:id="rId1"/>
  </sheets>
  <definedNames>
    <definedName name="_xlnm.Print_Area" localSheetId="0">BBB_SensorCape!$B$2:$K$30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7" i="1" l="1"/>
  <c r="K27" i="1"/>
  <c r="K30" i="1"/>
  <c r="K4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8" i="1"/>
  <c r="K29" i="1"/>
  <c r="K3" i="1"/>
</calcChain>
</file>

<file path=xl/sharedStrings.xml><?xml version="1.0" encoding="utf-8"?>
<sst xmlns="http://schemas.openxmlformats.org/spreadsheetml/2006/main" count="206" uniqueCount="147">
  <si>
    <t>Designator</t>
  </si>
  <si>
    <t>Package</t>
  </si>
  <si>
    <t>U6</t>
  </si>
  <si>
    <t>TSOP_3</t>
  </si>
  <si>
    <t>U7</t>
  </si>
  <si>
    <t>so-8</t>
  </si>
  <si>
    <t>C1</t>
  </si>
  <si>
    <t>C4</t>
  </si>
  <si>
    <t>R4</t>
  </si>
  <si>
    <t>C14</t>
  </si>
  <si>
    <t>R6</t>
  </si>
  <si>
    <t>PIN_ARRAY_23X2</t>
  </si>
  <si>
    <t>CONN_23X2</t>
  </si>
  <si>
    <t>U4</t>
  </si>
  <si>
    <t>ODFN_6</t>
  </si>
  <si>
    <t>U1</t>
  </si>
  <si>
    <t>LGA_24_4x4</t>
  </si>
  <si>
    <t>LED-0805</t>
  </si>
  <si>
    <t>ORANGE</t>
  </si>
  <si>
    <t>SW5</t>
  </si>
  <si>
    <t>DIPS-DS02</t>
  </si>
  <si>
    <t>DIPS_02</t>
  </si>
  <si>
    <t>U3</t>
  </si>
  <si>
    <t>BMP180</t>
  </si>
  <si>
    <t>U2</t>
  </si>
  <si>
    <t>BGA_DS_9</t>
  </si>
  <si>
    <t>SW_IT11095S</t>
  </si>
  <si>
    <t>JUMPER</t>
  </si>
  <si>
    <t>U5</t>
  </si>
  <si>
    <t>C5</t>
  </si>
  <si>
    <t>C11</t>
  </si>
  <si>
    <t>D1, D2, D3, D4</t>
  </si>
  <si>
    <t>0805</t>
  </si>
  <si>
    <t>Tantalum A</t>
  </si>
  <si>
    <t>R11, R12, R13, R14</t>
  </si>
  <si>
    <t>10nF, Ceramic, X7R, 10%, 4V</t>
  </si>
  <si>
    <t>2.2n, Ceramic X7R, 10%, 50V</t>
  </si>
  <si>
    <t>C15</t>
  </si>
  <si>
    <t>0.1uF, Ceramic, X7R, 10%, 4V</t>
  </si>
  <si>
    <t>100nF, Ceramic, X5R, 10V</t>
  </si>
  <si>
    <t>2.2uF, &gt;= 10V</t>
  </si>
  <si>
    <t>1uF, &gt;= 10V</t>
  </si>
  <si>
    <t>Supplier</t>
  </si>
  <si>
    <t>Manufacturer Ref.</t>
  </si>
  <si>
    <t>Supplier Ref.</t>
  </si>
  <si>
    <t>Manufacturer</t>
  </si>
  <si>
    <t>1uF, Ceramic, X5R, 10V</t>
  </si>
  <si>
    <t>C9, C10, C12, C13, C16,C17, C18, C19</t>
  </si>
  <si>
    <t>P8, P9</t>
  </si>
  <si>
    <t>SW1, SW2, SW3, SW4</t>
  </si>
  <si>
    <t>C2, C3</t>
  </si>
  <si>
    <t>Description</t>
  </si>
  <si>
    <t>R1, R5, R10,R15,R16, R17, R18</t>
  </si>
  <si>
    <t>10k, 1/10W</t>
  </si>
  <si>
    <t xml:space="preserve">820, 1/10W </t>
  </si>
  <si>
    <t>4.7k, 1/10W</t>
  </si>
  <si>
    <t>R7, R8, R9, R19, R20, R21, R22</t>
  </si>
  <si>
    <t xml:space="preserve">330, 1/10W </t>
  </si>
  <si>
    <t>499k, 1/10W</t>
  </si>
  <si>
    <t>Murata</t>
  </si>
  <si>
    <t>GRM216R71E103KA01D</t>
  </si>
  <si>
    <t>Mouser</t>
  </si>
  <si>
    <t>81-GRM216R71E103KA01</t>
  </si>
  <si>
    <t>CPU ($)</t>
  </si>
  <si>
    <t>GRM219R71C104KA01D</t>
  </si>
  <si>
    <t>81-GRM40X104K16D</t>
  </si>
  <si>
    <t>GRM216R71H222KA01D</t>
  </si>
  <si>
    <t>81-GRM40X222K50D</t>
  </si>
  <si>
    <t>Total</t>
  </si>
  <si>
    <t>Vishay/Sprague</t>
  </si>
  <si>
    <t>293D225X9010A2TE3</t>
  </si>
  <si>
    <t>74-293D225X9010A2TE3</t>
  </si>
  <si>
    <t>Vishay</t>
  </si>
  <si>
    <t>293D105X9025A2TE3</t>
  </si>
  <si>
    <t>74-293D105X9025A2TE3</t>
  </si>
  <si>
    <t>Vishay/Vitramon</t>
  </si>
  <si>
    <t>VJ0805Y105KXQTW1BC</t>
  </si>
  <si>
    <t>77-VJ0805Y105KXQTBC</t>
  </si>
  <si>
    <t>Vishay/Dale</t>
  </si>
  <si>
    <t>CRCW080510K0FKEA</t>
  </si>
  <si>
    <t>71-CRCW0805-10K-E3</t>
  </si>
  <si>
    <t>CRCW0805330RFKEA</t>
  </si>
  <si>
    <t>71-CRCW0805-330-E3</t>
  </si>
  <si>
    <t>CRCW0805820RFKEA</t>
  </si>
  <si>
    <t>71-CRCW0805-820-E3</t>
  </si>
  <si>
    <t>CRCW08054K70FKEB</t>
  </si>
  <si>
    <t>71-CRCW08054K70FKEB</t>
  </si>
  <si>
    <t>CRCW0805499KFKEA</t>
  </si>
  <si>
    <t>71-CRCW0805-499K-E3</t>
  </si>
  <si>
    <t>ROHM</t>
  </si>
  <si>
    <t>SML-211DTT86</t>
  </si>
  <si>
    <t>755-SML-211DTT86</t>
  </si>
  <si>
    <t>InvenSense</t>
  </si>
  <si>
    <t>MPU-9150</t>
  </si>
  <si>
    <t>DigiKey</t>
  </si>
  <si>
    <t>1428-1009-1-ND</t>
  </si>
  <si>
    <t>Bosch</t>
  </si>
  <si>
    <t>828-1027-1-ND</t>
  </si>
  <si>
    <t>Intersil</t>
  </si>
  <si>
    <t>ISL29023</t>
  </si>
  <si>
    <t>ISL29023IROZ-T7CT-ND</t>
  </si>
  <si>
    <t>TSOP38238</t>
  </si>
  <si>
    <t>751-1227-ND</t>
  </si>
  <si>
    <t>CAT24C256WI-G</t>
  </si>
  <si>
    <t>ON Semiconductor</t>
  </si>
  <si>
    <t>CAT24C256WI-G-ND</t>
  </si>
  <si>
    <t>TE Connectivity</t>
  </si>
  <si>
    <t>FSM4JSMATR</t>
  </si>
  <si>
    <t>450-1759-1-ND</t>
  </si>
  <si>
    <t>E-Switch</t>
  </si>
  <si>
    <t>KAS1102ET</t>
  </si>
  <si>
    <t>EG4486-ND</t>
  </si>
  <si>
    <t>Jumper Connectors</t>
  </si>
  <si>
    <t>382811-8</t>
  </si>
  <si>
    <t>A26228-ND</t>
  </si>
  <si>
    <t>Major League</t>
  </si>
  <si>
    <t>SSHQ-123-D-08-GT-LF</t>
  </si>
  <si>
    <t>0.1uF, Ceramic, X7R, 16V</t>
  </si>
  <si>
    <t>C20</t>
  </si>
  <si>
    <t>Texas Instruments</t>
  </si>
  <si>
    <t>TMP006AIYZFR</t>
  </si>
  <si>
    <t>296-28819-1-ND</t>
  </si>
  <si>
    <t>ChipCap2</t>
  </si>
  <si>
    <t>General Electric</t>
  </si>
  <si>
    <t>ChipCap2 CC2D33</t>
  </si>
  <si>
    <t>235-1343-ND</t>
  </si>
  <si>
    <t>Total --&gt;</t>
  </si>
  <si>
    <t>Cape address EEPROM</t>
  </si>
  <si>
    <t>Humidity and temperature sensor</t>
  </si>
  <si>
    <t>Pressure sensor</t>
  </si>
  <si>
    <t>Digital light sensor</t>
  </si>
  <si>
    <t>38 kHz IR sensor</t>
  </si>
  <si>
    <t>9-Axis Sensor</t>
  </si>
  <si>
    <t>Non-contact temperature sensor</t>
  </si>
  <si>
    <t>220nF, Ceramic, X7R, 16V</t>
  </si>
  <si>
    <t>VJ0805Y224KXJMT</t>
  </si>
  <si>
    <t>77-VJ0805Y224KXJMT</t>
  </si>
  <si>
    <t>Qty.</t>
  </si>
  <si>
    <t>Jumper Headers</t>
  </si>
  <si>
    <t>A105200-ND</t>
  </si>
  <si>
    <t>5-146274-2</t>
  </si>
  <si>
    <t>JP1, JP2, JP3, JP4</t>
  </si>
  <si>
    <r>
      <rPr>
        <b/>
        <sz val="11"/>
        <color theme="1"/>
        <rFont val="Calibri"/>
        <family val="2"/>
        <scheme val="minor"/>
      </rPr>
      <t>Note 1:</t>
    </r>
    <r>
      <rPr>
        <sz val="11"/>
        <color theme="1"/>
        <rFont val="Calibri"/>
        <family val="2"/>
        <scheme val="minor"/>
      </rPr>
      <t xml:space="preserve"> Capacitor voltage and resistor wattage ratings are minimum allowed, higher ratings are acceptable.</t>
    </r>
  </si>
  <si>
    <t>Sample Requested (#)</t>
  </si>
  <si>
    <t>Sample Received (Y/N)</t>
  </si>
  <si>
    <t>Y</t>
  </si>
  <si>
    <t>Sample?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</si>
</sst>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left" vertical="center" wrapText="1"/>
    </xf>
    <xf numFmtId="49" fontId="0" fillId="0" borderId="13" xfId="0" applyNumberFormat="1" applyFont="1" applyBorder="1" applyAlignment="1">
      <alignment horizontal="left"/>
    </xf>
    <xf numFmtId="49" fontId="0" fillId="0" borderId="14" xfId="0" applyNumberFormat="1" applyFont="1" applyBorder="1" applyAlignment="1">
      <alignment horizontal="left"/>
    </xf>
    <xf numFmtId="0" fontId="0" fillId="0" borderId="14" xfId="0" applyNumberFormat="1" applyFont="1" applyBorder="1" applyAlignment="1">
      <alignment horizontal="left"/>
    </xf>
    <xf numFmtId="49" fontId="0" fillId="0" borderId="14" xfId="0" applyNumberFormat="1" applyFont="1" applyBorder="1" applyAlignment="1">
      <alignment horizontal="left" wrapText="1"/>
    </xf>
    <xf numFmtId="0" fontId="0" fillId="0" borderId="14" xfId="0" applyFont="1" applyBorder="1" applyAlignment="1">
      <alignment horizontal="left"/>
    </xf>
    <xf numFmtId="164" fontId="0" fillId="0" borderId="14" xfId="0" applyNumberFormat="1" applyFont="1" applyBorder="1" applyAlignment="1">
      <alignment horizontal="left"/>
    </xf>
    <xf numFmtId="1" fontId="0" fillId="0" borderId="14" xfId="0" applyNumberFormat="1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4" xfId="0" applyFont="1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1" fontId="0" fillId="0" borderId="14" xfId="0" applyNumberFormat="1" applyBorder="1" applyAlignment="1">
      <alignment horizontal="left"/>
    </xf>
    <xf numFmtId="0" fontId="0" fillId="0" borderId="14" xfId="0" applyBorder="1" applyAlignment="1">
      <alignment horizontal="left" wrapText="1"/>
    </xf>
    <xf numFmtId="164" fontId="0" fillId="0" borderId="14" xfId="0" applyNumberFormat="1" applyBorder="1" applyAlignment="1">
      <alignment horizontal="left"/>
    </xf>
    <xf numFmtId="49" fontId="0" fillId="0" borderId="13" xfId="0" applyNumberFormat="1" applyFont="1" applyBorder="1" applyAlignment="1">
      <alignment horizontal="left" wrapText="1"/>
    </xf>
    <xf numFmtId="164" fontId="20" fillId="34" borderId="17" xfId="0" applyNumberFormat="1" applyFont="1" applyFill="1" applyBorder="1" applyAlignment="1">
      <alignment horizontal="left" vertical="center"/>
    </xf>
    <xf numFmtId="49" fontId="19" fillId="33" borderId="10" xfId="0" applyNumberFormat="1" applyFont="1" applyFill="1" applyBorder="1" applyAlignment="1">
      <alignment horizontal="center" vertical="center"/>
    </xf>
    <xf numFmtId="49" fontId="19" fillId="33" borderId="11" xfId="0" applyNumberFormat="1" applyFont="1" applyFill="1" applyBorder="1" applyAlignment="1">
      <alignment horizontal="center" vertical="center"/>
    </xf>
    <xf numFmtId="49" fontId="19" fillId="33" borderId="11" xfId="0" applyNumberFormat="1" applyFont="1" applyFill="1" applyBorder="1" applyAlignment="1">
      <alignment horizontal="center" vertical="center" wrapText="1"/>
    </xf>
    <xf numFmtId="49" fontId="19" fillId="33" borderId="12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0" fillId="0" borderId="14" xfId="0" applyBorder="1"/>
    <xf numFmtId="0" fontId="0" fillId="0" borderId="14" xfId="0" applyBorder="1" applyAlignment="1"/>
    <xf numFmtId="0" fontId="0" fillId="0" borderId="15" xfId="0" applyBorder="1"/>
    <xf numFmtId="0" fontId="0" fillId="0" borderId="14" xfId="0" applyFont="1" applyFill="1" applyBorder="1" applyAlignment="1">
      <alignment horizontal="left"/>
    </xf>
    <xf numFmtId="0" fontId="0" fillId="0" borderId="18" xfId="0" applyBorder="1"/>
    <xf numFmtId="0" fontId="0" fillId="0" borderId="17" xfId="0" applyBorder="1"/>
    <xf numFmtId="0" fontId="20" fillId="34" borderId="17" xfId="0" applyFont="1" applyFill="1" applyBorder="1" applyAlignment="1">
      <alignment horizontal="right" vertical="center"/>
    </xf>
    <xf numFmtId="0" fontId="0" fillId="0" borderId="17" xfId="0" applyBorder="1"/>
    <xf numFmtId="0" fontId="0" fillId="0" borderId="16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topLeftCell="C1" zoomScale="90" zoomScaleNormal="90" workbookViewId="0">
      <selection activeCell="L18" sqref="L18"/>
    </sheetView>
  </sheetViews>
  <sheetFormatPr defaultColWidth="8.85546875" defaultRowHeight="15" x14ac:dyDescent="0.25"/>
  <cols>
    <col min="1" max="1" width="3" customWidth="1"/>
    <col min="2" max="2" width="25.140625" customWidth="1"/>
    <col min="3" max="3" width="18.28515625" bestFit="1" customWidth="1"/>
    <col min="4" max="4" width="6.140625" bestFit="1" customWidth="1"/>
    <col min="5" max="5" width="33.28515625" bestFit="1" customWidth="1"/>
    <col min="6" max="6" width="17.85546875" bestFit="1" customWidth="1"/>
    <col min="7" max="7" width="22.5703125" bestFit="1" customWidth="1"/>
    <col min="8" max="8" width="12.85546875" bestFit="1" customWidth="1"/>
    <col min="9" max="9" width="22.85546875" bestFit="1" customWidth="1"/>
    <col min="10" max="10" width="9.5703125" bestFit="1" customWidth="1"/>
    <col min="11" max="11" width="9.140625" bestFit="1" customWidth="1"/>
    <col min="12" max="12" width="13" customWidth="1"/>
    <col min="13" max="13" width="21.5703125" customWidth="1"/>
    <col min="14" max="14" width="20" customWidth="1"/>
  </cols>
  <sheetData>
    <row r="1" spans="1:1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37.5" x14ac:dyDescent="0.25">
      <c r="A2" s="1"/>
      <c r="B2" s="20" t="s">
        <v>0</v>
      </c>
      <c r="C2" s="21" t="s">
        <v>1</v>
      </c>
      <c r="D2" s="21" t="s">
        <v>137</v>
      </c>
      <c r="E2" s="21" t="s">
        <v>51</v>
      </c>
      <c r="F2" s="21" t="s">
        <v>45</v>
      </c>
      <c r="G2" s="21" t="s">
        <v>43</v>
      </c>
      <c r="H2" s="21" t="s">
        <v>42</v>
      </c>
      <c r="I2" s="21" t="s">
        <v>44</v>
      </c>
      <c r="J2" s="21" t="s">
        <v>63</v>
      </c>
      <c r="K2" s="21" t="s">
        <v>68</v>
      </c>
      <c r="L2" s="22" t="s">
        <v>146</v>
      </c>
      <c r="M2" s="22" t="s">
        <v>143</v>
      </c>
      <c r="N2" s="23" t="s">
        <v>144</v>
      </c>
    </row>
    <row r="3" spans="1:14" x14ac:dyDescent="0.25">
      <c r="A3" s="1"/>
      <c r="B3" s="4" t="s">
        <v>6</v>
      </c>
      <c r="C3" s="5" t="s">
        <v>32</v>
      </c>
      <c r="D3" s="10">
        <v>1</v>
      </c>
      <c r="E3" s="7" t="s">
        <v>35</v>
      </c>
      <c r="F3" s="5" t="s">
        <v>59</v>
      </c>
      <c r="G3" s="24" t="s">
        <v>60</v>
      </c>
      <c r="H3" s="5" t="s">
        <v>61</v>
      </c>
      <c r="I3" s="8" t="s">
        <v>62</v>
      </c>
      <c r="J3" s="9">
        <v>0.28000000000000003</v>
      </c>
      <c r="K3" s="9">
        <f>J3*D3</f>
        <v>0.28000000000000003</v>
      </c>
      <c r="L3" s="25"/>
      <c r="M3" s="26"/>
      <c r="N3" s="27"/>
    </row>
    <row r="4" spans="1:14" x14ac:dyDescent="0.25">
      <c r="A4" s="1"/>
      <c r="B4" s="4" t="s">
        <v>50</v>
      </c>
      <c r="C4" s="5" t="s">
        <v>32</v>
      </c>
      <c r="D4" s="6">
        <v>2</v>
      </c>
      <c r="E4" s="7" t="s">
        <v>38</v>
      </c>
      <c r="F4" s="5" t="s">
        <v>59</v>
      </c>
      <c r="G4" s="8" t="s">
        <v>64</v>
      </c>
      <c r="H4" s="8" t="s">
        <v>61</v>
      </c>
      <c r="I4" s="8" t="s">
        <v>65</v>
      </c>
      <c r="J4" s="9">
        <v>0.13</v>
      </c>
      <c r="K4" s="9">
        <f t="shared" ref="K4:K7" si="0">J4*D4</f>
        <v>0.26</v>
      </c>
      <c r="L4" s="25"/>
      <c r="M4" s="25"/>
      <c r="N4" s="27"/>
    </row>
    <row r="5" spans="1:14" x14ac:dyDescent="0.25">
      <c r="A5" s="1"/>
      <c r="B5" s="4" t="s">
        <v>7</v>
      </c>
      <c r="C5" s="5" t="s">
        <v>32</v>
      </c>
      <c r="D5" s="10">
        <v>1</v>
      </c>
      <c r="E5" s="7" t="s">
        <v>36</v>
      </c>
      <c r="F5" s="5" t="s">
        <v>59</v>
      </c>
      <c r="G5" s="8" t="s">
        <v>66</v>
      </c>
      <c r="H5" s="8" t="s">
        <v>61</v>
      </c>
      <c r="I5" s="8" t="s">
        <v>67</v>
      </c>
      <c r="J5" s="9">
        <v>0.27</v>
      </c>
      <c r="K5" s="9">
        <f t="shared" si="0"/>
        <v>0.27</v>
      </c>
      <c r="L5" s="25"/>
      <c r="M5" s="25"/>
      <c r="N5" s="27"/>
    </row>
    <row r="6" spans="1:14" x14ac:dyDescent="0.25">
      <c r="A6" s="1"/>
      <c r="B6" s="4" t="s">
        <v>29</v>
      </c>
      <c r="C6" s="5" t="s">
        <v>33</v>
      </c>
      <c r="D6" s="10">
        <v>1</v>
      </c>
      <c r="E6" s="7" t="s">
        <v>40</v>
      </c>
      <c r="F6" s="5" t="s">
        <v>69</v>
      </c>
      <c r="G6" s="8" t="s">
        <v>70</v>
      </c>
      <c r="H6" s="8" t="s">
        <v>61</v>
      </c>
      <c r="I6" s="8" t="s">
        <v>71</v>
      </c>
      <c r="J6" s="9">
        <v>0.6</v>
      </c>
      <c r="K6" s="9">
        <f t="shared" si="0"/>
        <v>0.6</v>
      </c>
      <c r="L6" s="25"/>
      <c r="M6" s="25"/>
      <c r="N6" s="27"/>
    </row>
    <row r="7" spans="1:14" x14ac:dyDescent="0.25">
      <c r="A7" s="1"/>
      <c r="B7" s="4" t="s">
        <v>118</v>
      </c>
      <c r="C7" s="5" t="s">
        <v>32</v>
      </c>
      <c r="D7" s="10">
        <v>1</v>
      </c>
      <c r="E7" s="7" t="s">
        <v>134</v>
      </c>
      <c r="F7" s="8" t="s">
        <v>75</v>
      </c>
      <c r="G7" s="8" t="s">
        <v>135</v>
      </c>
      <c r="H7" s="8" t="s">
        <v>61</v>
      </c>
      <c r="I7" s="8" t="s">
        <v>136</v>
      </c>
      <c r="J7" s="9">
        <v>0.1</v>
      </c>
      <c r="K7" s="9">
        <f t="shared" si="0"/>
        <v>0.1</v>
      </c>
      <c r="L7" s="25"/>
      <c r="M7" s="25"/>
      <c r="N7" s="27"/>
    </row>
    <row r="8" spans="1:14" ht="30" x14ac:dyDescent="0.25">
      <c r="A8" s="1"/>
      <c r="B8" s="18" t="s">
        <v>47</v>
      </c>
      <c r="C8" s="5" t="s">
        <v>32</v>
      </c>
      <c r="D8" s="10">
        <v>8</v>
      </c>
      <c r="E8" s="7" t="s">
        <v>39</v>
      </c>
      <c r="F8" s="8" t="s">
        <v>59</v>
      </c>
      <c r="G8" s="8" t="s">
        <v>64</v>
      </c>
      <c r="H8" s="8" t="s">
        <v>61</v>
      </c>
      <c r="I8" s="8" t="s">
        <v>65</v>
      </c>
      <c r="J8" s="9">
        <v>0.13</v>
      </c>
      <c r="K8" s="9">
        <f t="shared" ref="K8:K29" si="1">J8*D8</f>
        <v>1.04</v>
      </c>
      <c r="L8" s="25"/>
      <c r="M8" s="25"/>
      <c r="N8" s="27"/>
    </row>
    <row r="9" spans="1:14" x14ac:dyDescent="0.25">
      <c r="A9" s="1"/>
      <c r="B9" s="4" t="s">
        <v>30</v>
      </c>
      <c r="C9" s="5" t="s">
        <v>33</v>
      </c>
      <c r="D9" s="10">
        <v>1</v>
      </c>
      <c r="E9" s="7" t="s">
        <v>41</v>
      </c>
      <c r="F9" s="5" t="s">
        <v>69</v>
      </c>
      <c r="G9" s="8" t="s">
        <v>73</v>
      </c>
      <c r="H9" s="8" t="s">
        <v>61</v>
      </c>
      <c r="I9" s="8" t="s">
        <v>74</v>
      </c>
      <c r="J9" s="9">
        <v>0.17</v>
      </c>
      <c r="K9" s="9">
        <f t="shared" si="1"/>
        <v>0.17</v>
      </c>
      <c r="L9" s="25"/>
      <c r="M9" s="25"/>
      <c r="N9" s="27"/>
    </row>
    <row r="10" spans="1:14" x14ac:dyDescent="0.25">
      <c r="A10" s="1"/>
      <c r="B10" s="4" t="s">
        <v>9</v>
      </c>
      <c r="C10" s="5" t="s">
        <v>32</v>
      </c>
      <c r="D10" s="10">
        <v>1</v>
      </c>
      <c r="E10" s="7" t="s">
        <v>46</v>
      </c>
      <c r="F10" s="5" t="s">
        <v>75</v>
      </c>
      <c r="G10" s="8" t="s">
        <v>76</v>
      </c>
      <c r="H10" s="8" t="s">
        <v>61</v>
      </c>
      <c r="I10" s="8" t="s">
        <v>77</v>
      </c>
      <c r="J10" s="9">
        <v>0.06</v>
      </c>
      <c r="K10" s="9">
        <f t="shared" si="1"/>
        <v>0.06</v>
      </c>
      <c r="L10" s="25"/>
      <c r="M10" s="25"/>
      <c r="N10" s="27"/>
    </row>
    <row r="11" spans="1:14" x14ac:dyDescent="0.25">
      <c r="A11" s="1"/>
      <c r="B11" s="4" t="s">
        <v>37</v>
      </c>
      <c r="C11" s="5" t="s">
        <v>32</v>
      </c>
      <c r="D11" s="10">
        <v>1</v>
      </c>
      <c r="E11" s="7" t="s">
        <v>117</v>
      </c>
      <c r="F11" s="5" t="s">
        <v>59</v>
      </c>
      <c r="G11" s="8" t="s">
        <v>64</v>
      </c>
      <c r="H11" s="8" t="s">
        <v>61</v>
      </c>
      <c r="I11" s="8" t="s">
        <v>65</v>
      </c>
      <c r="J11" s="9">
        <v>0.13</v>
      </c>
      <c r="K11" s="9">
        <f t="shared" si="1"/>
        <v>0.13</v>
      </c>
      <c r="L11" s="25"/>
      <c r="M11" s="25"/>
      <c r="N11" s="27"/>
    </row>
    <row r="12" spans="1:14" x14ac:dyDescent="0.25">
      <c r="A12" s="1"/>
      <c r="B12" s="4" t="s">
        <v>52</v>
      </c>
      <c r="C12" s="5" t="s">
        <v>32</v>
      </c>
      <c r="D12" s="10">
        <v>7</v>
      </c>
      <c r="E12" s="7" t="s">
        <v>53</v>
      </c>
      <c r="F12" s="5" t="s">
        <v>78</v>
      </c>
      <c r="G12" s="8" t="s">
        <v>79</v>
      </c>
      <c r="H12" s="8" t="s">
        <v>61</v>
      </c>
      <c r="I12" s="8" t="s">
        <v>80</v>
      </c>
      <c r="J12" s="9">
        <v>0.08</v>
      </c>
      <c r="K12" s="9">
        <f t="shared" si="1"/>
        <v>0.56000000000000005</v>
      </c>
      <c r="L12" s="25"/>
      <c r="M12" s="25"/>
      <c r="N12" s="27"/>
    </row>
    <row r="13" spans="1:14" x14ac:dyDescent="0.25">
      <c r="A13" s="1"/>
      <c r="B13" s="4" t="s">
        <v>10</v>
      </c>
      <c r="C13" s="5" t="s">
        <v>32</v>
      </c>
      <c r="D13" s="10">
        <v>1</v>
      </c>
      <c r="E13" s="7" t="s">
        <v>57</v>
      </c>
      <c r="F13" s="5" t="s">
        <v>78</v>
      </c>
      <c r="G13" s="8" t="s">
        <v>81</v>
      </c>
      <c r="H13" s="8" t="s">
        <v>61</v>
      </c>
      <c r="I13" s="8" t="s">
        <v>82</v>
      </c>
      <c r="J13" s="9">
        <v>0.08</v>
      </c>
      <c r="K13" s="9">
        <f t="shared" si="1"/>
        <v>0.08</v>
      </c>
      <c r="L13" s="25"/>
      <c r="M13" s="25"/>
      <c r="N13" s="27"/>
    </row>
    <row r="14" spans="1:14" x14ac:dyDescent="0.25">
      <c r="A14" s="1"/>
      <c r="B14" s="4" t="s">
        <v>34</v>
      </c>
      <c r="C14" s="5" t="s">
        <v>32</v>
      </c>
      <c r="D14" s="10">
        <v>4</v>
      </c>
      <c r="E14" s="7" t="s">
        <v>54</v>
      </c>
      <c r="F14" s="5" t="s">
        <v>78</v>
      </c>
      <c r="G14" s="8" t="s">
        <v>83</v>
      </c>
      <c r="H14" s="8" t="s">
        <v>61</v>
      </c>
      <c r="I14" s="8" t="s">
        <v>84</v>
      </c>
      <c r="J14" s="9">
        <v>0.08</v>
      </c>
      <c r="K14" s="9">
        <f t="shared" si="1"/>
        <v>0.32</v>
      </c>
      <c r="L14" s="25"/>
      <c r="M14" s="25"/>
      <c r="N14" s="27"/>
    </row>
    <row r="15" spans="1:14" x14ac:dyDescent="0.25">
      <c r="A15" s="1"/>
      <c r="B15" s="4" t="s">
        <v>56</v>
      </c>
      <c r="C15" s="5" t="s">
        <v>32</v>
      </c>
      <c r="D15" s="10">
        <v>7</v>
      </c>
      <c r="E15" s="7" t="s">
        <v>55</v>
      </c>
      <c r="F15" s="8" t="s">
        <v>78</v>
      </c>
      <c r="G15" s="8" t="s">
        <v>85</v>
      </c>
      <c r="H15" s="8" t="s">
        <v>61</v>
      </c>
      <c r="I15" s="8" t="s">
        <v>86</v>
      </c>
      <c r="J15" s="9">
        <v>0.08</v>
      </c>
      <c r="K15" s="9">
        <f t="shared" si="1"/>
        <v>0.56000000000000005</v>
      </c>
      <c r="L15" s="25"/>
      <c r="M15" s="25"/>
      <c r="N15" s="27"/>
    </row>
    <row r="16" spans="1:14" x14ac:dyDescent="0.25">
      <c r="A16" s="1"/>
      <c r="B16" s="4" t="s">
        <v>8</v>
      </c>
      <c r="C16" s="5" t="s">
        <v>32</v>
      </c>
      <c r="D16" s="10">
        <v>1</v>
      </c>
      <c r="E16" s="7" t="s">
        <v>58</v>
      </c>
      <c r="F16" s="5" t="s">
        <v>78</v>
      </c>
      <c r="G16" s="8" t="s">
        <v>87</v>
      </c>
      <c r="H16" s="8" t="s">
        <v>61</v>
      </c>
      <c r="I16" s="8" t="s">
        <v>88</v>
      </c>
      <c r="J16" s="9">
        <v>0.08</v>
      </c>
      <c r="K16" s="9">
        <f t="shared" si="1"/>
        <v>0.08</v>
      </c>
      <c r="L16" s="25"/>
      <c r="M16" s="25"/>
      <c r="N16" s="27"/>
    </row>
    <row r="17" spans="1:14" x14ac:dyDescent="0.25">
      <c r="A17" s="1"/>
      <c r="B17" s="4" t="s">
        <v>31</v>
      </c>
      <c r="C17" s="5" t="s">
        <v>17</v>
      </c>
      <c r="D17" s="10">
        <v>4</v>
      </c>
      <c r="E17" s="7" t="s">
        <v>18</v>
      </c>
      <c r="F17" s="8" t="s">
        <v>89</v>
      </c>
      <c r="G17" s="8" t="s">
        <v>90</v>
      </c>
      <c r="H17" s="8" t="s">
        <v>61</v>
      </c>
      <c r="I17" s="8" t="s">
        <v>91</v>
      </c>
      <c r="J17" s="9">
        <v>0.42</v>
      </c>
      <c r="K17" s="9">
        <f t="shared" si="1"/>
        <v>1.68</v>
      </c>
      <c r="L17" s="25"/>
      <c r="M17" s="25"/>
      <c r="N17" s="27"/>
    </row>
    <row r="18" spans="1:14" x14ac:dyDescent="0.25">
      <c r="A18" s="1"/>
      <c r="B18" s="4" t="s">
        <v>15</v>
      </c>
      <c r="C18" s="5" t="s">
        <v>16</v>
      </c>
      <c r="D18" s="10">
        <v>1</v>
      </c>
      <c r="E18" s="5" t="s">
        <v>132</v>
      </c>
      <c r="F18" s="5" t="s">
        <v>92</v>
      </c>
      <c r="G18" s="8" t="s">
        <v>93</v>
      </c>
      <c r="H18" s="8" t="s">
        <v>94</v>
      </c>
      <c r="I18" s="8" t="s">
        <v>95</v>
      </c>
      <c r="J18" s="9">
        <v>12.7</v>
      </c>
      <c r="K18" s="9">
        <f t="shared" si="1"/>
        <v>12.7</v>
      </c>
      <c r="L18" s="25"/>
      <c r="M18" s="25"/>
      <c r="N18" s="27"/>
    </row>
    <row r="19" spans="1:14" x14ac:dyDescent="0.25">
      <c r="A19" s="1"/>
      <c r="B19" s="11" t="s">
        <v>24</v>
      </c>
      <c r="C19" s="8" t="s">
        <v>25</v>
      </c>
      <c r="D19" s="10">
        <v>1</v>
      </c>
      <c r="E19" s="12" t="s">
        <v>133</v>
      </c>
      <c r="F19" s="8" t="s">
        <v>119</v>
      </c>
      <c r="G19" s="8" t="s">
        <v>120</v>
      </c>
      <c r="H19" s="8" t="s">
        <v>94</v>
      </c>
      <c r="I19" s="8" t="s">
        <v>121</v>
      </c>
      <c r="J19" s="9">
        <v>3.89</v>
      </c>
      <c r="K19" s="9">
        <f t="shared" si="1"/>
        <v>3.89</v>
      </c>
      <c r="L19" s="25" t="s">
        <v>145</v>
      </c>
      <c r="M19" s="25">
        <v>12</v>
      </c>
      <c r="N19" s="27"/>
    </row>
    <row r="20" spans="1:14" x14ac:dyDescent="0.25">
      <c r="A20" s="1"/>
      <c r="B20" s="4" t="s">
        <v>22</v>
      </c>
      <c r="C20" s="5" t="s">
        <v>23</v>
      </c>
      <c r="D20" s="10">
        <v>1</v>
      </c>
      <c r="E20" s="7" t="s">
        <v>129</v>
      </c>
      <c r="F20" s="5" t="s">
        <v>96</v>
      </c>
      <c r="G20" s="8" t="s">
        <v>23</v>
      </c>
      <c r="H20" s="8" t="s">
        <v>94</v>
      </c>
      <c r="I20" s="8" t="s">
        <v>97</v>
      </c>
      <c r="J20" s="9">
        <v>4.8</v>
      </c>
      <c r="K20" s="9">
        <f t="shared" si="1"/>
        <v>4.8</v>
      </c>
      <c r="L20" s="25"/>
      <c r="M20" s="25"/>
      <c r="N20" s="27"/>
    </row>
    <row r="21" spans="1:14" x14ac:dyDescent="0.25">
      <c r="A21" s="1"/>
      <c r="B21" s="4" t="s">
        <v>13</v>
      </c>
      <c r="C21" s="5" t="s">
        <v>14</v>
      </c>
      <c r="D21" s="10">
        <v>1</v>
      </c>
      <c r="E21" s="5" t="s">
        <v>130</v>
      </c>
      <c r="F21" s="5" t="s">
        <v>98</v>
      </c>
      <c r="G21" s="8" t="s">
        <v>99</v>
      </c>
      <c r="H21" s="8" t="s">
        <v>94</v>
      </c>
      <c r="I21" s="8" t="s">
        <v>100</v>
      </c>
      <c r="J21" s="9">
        <v>3</v>
      </c>
      <c r="K21" s="9">
        <f t="shared" si="1"/>
        <v>3</v>
      </c>
      <c r="L21" s="28" t="s">
        <v>145</v>
      </c>
      <c r="M21" s="25">
        <v>2</v>
      </c>
      <c r="N21" s="27"/>
    </row>
    <row r="22" spans="1:14" x14ac:dyDescent="0.25">
      <c r="A22" s="1"/>
      <c r="B22" s="13" t="s">
        <v>28</v>
      </c>
      <c r="C22" s="14" t="s">
        <v>122</v>
      </c>
      <c r="D22" s="15">
        <v>1</v>
      </c>
      <c r="E22" s="16" t="s">
        <v>128</v>
      </c>
      <c r="F22" s="14" t="s">
        <v>123</v>
      </c>
      <c r="G22" s="14" t="s">
        <v>124</v>
      </c>
      <c r="H22" s="14" t="s">
        <v>94</v>
      </c>
      <c r="I22" s="14" t="s">
        <v>125</v>
      </c>
      <c r="J22" s="17">
        <v>10.25</v>
      </c>
      <c r="K22" s="9">
        <f t="shared" si="1"/>
        <v>10.25</v>
      </c>
      <c r="L22" s="25"/>
      <c r="M22" s="25"/>
      <c r="N22" s="27"/>
    </row>
    <row r="23" spans="1:14" x14ac:dyDescent="0.25">
      <c r="A23" s="1"/>
      <c r="B23" s="4" t="s">
        <v>2</v>
      </c>
      <c r="C23" s="5" t="s">
        <v>3</v>
      </c>
      <c r="D23" s="10">
        <v>1</v>
      </c>
      <c r="E23" s="7" t="s">
        <v>131</v>
      </c>
      <c r="F23" s="5" t="s">
        <v>72</v>
      </c>
      <c r="G23" s="8" t="s">
        <v>101</v>
      </c>
      <c r="H23" s="8" t="s">
        <v>94</v>
      </c>
      <c r="I23" s="8" t="s">
        <v>102</v>
      </c>
      <c r="J23" s="9">
        <v>0.91</v>
      </c>
      <c r="K23" s="9">
        <f t="shared" si="1"/>
        <v>0.91</v>
      </c>
      <c r="L23" s="25"/>
      <c r="M23" s="25"/>
      <c r="N23" s="27"/>
    </row>
    <row r="24" spans="1:14" x14ac:dyDescent="0.25">
      <c r="A24" s="1"/>
      <c r="B24" s="4" t="s">
        <v>4</v>
      </c>
      <c r="C24" s="5" t="s">
        <v>5</v>
      </c>
      <c r="D24" s="10">
        <v>1</v>
      </c>
      <c r="E24" s="7" t="s">
        <v>127</v>
      </c>
      <c r="F24" s="5" t="s">
        <v>104</v>
      </c>
      <c r="G24" s="8" t="s">
        <v>103</v>
      </c>
      <c r="H24" s="8" t="s">
        <v>94</v>
      </c>
      <c r="I24" s="8" t="s">
        <v>105</v>
      </c>
      <c r="J24" s="9">
        <v>0.8</v>
      </c>
      <c r="K24" s="9">
        <f t="shared" si="1"/>
        <v>0.8</v>
      </c>
      <c r="L24" s="25"/>
      <c r="M24" s="25"/>
      <c r="N24" s="27"/>
    </row>
    <row r="25" spans="1:14" x14ac:dyDescent="0.25">
      <c r="A25" s="1"/>
      <c r="B25" s="4" t="s">
        <v>49</v>
      </c>
      <c r="C25" s="5" t="s">
        <v>26</v>
      </c>
      <c r="D25" s="10">
        <v>4</v>
      </c>
      <c r="E25" s="7" t="s">
        <v>26</v>
      </c>
      <c r="F25" s="5" t="s">
        <v>106</v>
      </c>
      <c r="G25" s="8" t="s">
        <v>107</v>
      </c>
      <c r="H25" s="8" t="s">
        <v>94</v>
      </c>
      <c r="I25" s="8" t="s">
        <v>108</v>
      </c>
      <c r="J25" s="9">
        <v>0.36</v>
      </c>
      <c r="K25" s="9">
        <f t="shared" si="1"/>
        <v>1.44</v>
      </c>
      <c r="L25" s="25"/>
      <c r="M25" s="25"/>
      <c r="N25" s="27"/>
    </row>
    <row r="26" spans="1:14" x14ac:dyDescent="0.25">
      <c r="A26" s="1"/>
      <c r="B26" s="4" t="s">
        <v>19</v>
      </c>
      <c r="C26" s="5" t="s">
        <v>20</v>
      </c>
      <c r="D26" s="10">
        <v>1</v>
      </c>
      <c r="E26" s="7" t="s">
        <v>21</v>
      </c>
      <c r="F26" s="5" t="s">
        <v>109</v>
      </c>
      <c r="G26" s="8" t="s">
        <v>110</v>
      </c>
      <c r="H26" s="8" t="s">
        <v>94</v>
      </c>
      <c r="I26" s="8" t="s">
        <v>111</v>
      </c>
      <c r="J26" s="9">
        <v>1.17</v>
      </c>
      <c r="K26" s="9">
        <f t="shared" si="1"/>
        <v>1.17</v>
      </c>
      <c r="L26" s="25"/>
      <c r="M26" s="25"/>
      <c r="N26" s="27"/>
    </row>
    <row r="27" spans="1:14" x14ac:dyDescent="0.25">
      <c r="A27" s="1"/>
      <c r="B27" s="4" t="s">
        <v>141</v>
      </c>
      <c r="C27" s="5" t="s">
        <v>138</v>
      </c>
      <c r="D27" s="10">
        <v>4</v>
      </c>
      <c r="E27" s="7" t="s">
        <v>27</v>
      </c>
      <c r="F27" s="5" t="s">
        <v>106</v>
      </c>
      <c r="G27" s="25" t="s">
        <v>140</v>
      </c>
      <c r="H27" s="8" t="s">
        <v>94</v>
      </c>
      <c r="I27" s="8" t="s">
        <v>139</v>
      </c>
      <c r="J27" s="9">
        <v>0.26</v>
      </c>
      <c r="K27" s="9">
        <f t="shared" si="1"/>
        <v>1.04</v>
      </c>
      <c r="L27" s="25"/>
      <c r="M27" s="25"/>
      <c r="N27" s="27"/>
    </row>
    <row r="28" spans="1:14" x14ac:dyDescent="0.25">
      <c r="A28" s="1"/>
      <c r="B28" s="4" t="s">
        <v>112</v>
      </c>
      <c r="C28" s="5" t="s">
        <v>112</v>
      </c>
      <c r="D28" s="10">
        <v>10</v>
      </c>
      <c r="E28" s="7" t="s">
        <v>112</v>
      </c>
      <c r="F28" s="5" t="s">
        <v>106</v>
      </c>
      <c r="G28" s="8" t="s">
        <v>113</v>
      </c>
      <c r="H28" s="8" t="s">
        <v>94</v>
      </c>
      <c r="I28" s="8" t="s">
        <v>114</v>
      </c>
      <c r="J28" s="9">
        <v>8.3000000000000004E-2</v>
      </c>
      <c r="K28" s="9">
        <f t="shared" si="1"/>
        <v>0.83000000000000007</v>
      </c>
      <c r="L28" s="25"/>
      <c r="M28" s="25"/>
      <c r="N28" s="27"/>
    </row>
    <row r="29" spans="1:14" x14ac:dyDescent="0.25">
      <c r="A29" s="1"/>
      <c r="B29" s="4" t="s">
        <v>48</v>
      </c>
      <c r="C29" s="5" t="s">
        <v>11</v>
      </c>
      <c r="D29" s="10">
        <v>2</v>
      </c>
      <c r="E29" s="7" t="s">
        <v>12</v>
      </c>
      <c r="F29" s="5" t="s">
        <v>115</v>
      </c>
      <c r="G29" s="8" t="s">
        <v>116</v>
      </c>
      <c r="H29" s="8" t="s">
        <v>115</v>
      </c>
      <c r="I29" s="8" t="s">
        <v>116</v>
      </c>
      <c r="J29" s="9">
        <v>2.14</v>
      </c>
      <c r="K29" s="9">
        <f t="shared" si="1"/>
        <v>4.28</v>
      </c>
      <c r="L29" s="25"/>
      <c r="M29" s="25"/>
      <c r="N29" s="27"/>
    </row>
    <row r="30" spans="1:14" ht="16.5" customHeight="1" thickBot="1" x14ac:dyDescent="0.3">
      <c r="A30" s="1"/>
      <c r="B30" s="29" t="s">
        <v>142</v>
      </c>
      <c r="C30" s="30"/>
      <c r="D30" s="30"/>
      <c r="E30" s="30"/>
      <c r="F30" s="30"/>
      <c r="G30" s="31" t="s">
        <v>126</v>
      </c>
      <c r="H30" s="31"/>
      <c r="I30" s="31"/>
      <c r="J30" s="31"/>
      <c r="K30" s="19">
        <f>SUM(K3:K29)</f>
        <v>51.29999999999999</v>
      </c>
      <c r="L30" s="32"/>
      <c r="M30" s="32"/>
      <c r="N30" s="33"/>
    </row>
    <row r="31" spans="1:14" x14ac:dyDescent="0.25">
      <c r="A31" s="1"/>
      <c r="B31" s="3"/>
      <c r="C31" s="1"/>
      <c r="D31" s="1"/>
      <c r="E31" s="2"/>
      <c r="F31" s="1"/>
      <c r="G31" s="1"/>
      <c r="H31" s="1"/>
      <c r="I31" s="1"/>
      <c r="J31" s="1"/>
      <c r="K31" s="1"/>
    </row>
  </sheetData>
  <mergeCells count="2">
    <mergeCell ref="B30:F30"/>
    <mergeCell ref="G30:J30"/>
  </mergeCells>
  <pageMargins left="0.7" right="0.7" top="0.75" bottom="0.75" header="0.3" footer="0.3"/>
  <pageSetup scale="68" orientation="landscape" r:id="rId1"/>
  <ignoredErrors>
    <ignoredError sqref="C3:C5 C7:C8 C11:C14 C10 C15:C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BBB_SensorCape</vt:lpstr>
      <vt:lpstr>BBB_SensorCape!Print_Area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BeagleBone Black SensorCape Bill of Materials Rev 0.2</dc:title>
  <dc:creator>mhleonar@uark.edu</dc:creator>
  <cp:lastModifiedBy>Michael Leonard</cp:lastModifiedBy>
  <cp:lastPrinted>2013-06-30T05:59:38Z</cp:lastPrinted>
  <dcterms:created xsi:type="dcterms:W3CDTF">2013-06-21T21:08:04Z</dcterms:created>
  <dcterms:modified xsi:type="dcterms:W3CDTF">2013-07-02T14:08:14Z</dcterms:modified>
</cp:coreProperties>
</file>